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<sst xmlns="http://schemas.openxmlformats.org/spreadsheetml/2006/main" count="74" uniqueCount="53">
  <si>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</si>
  <si>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</si>
  <si>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</si>
  <si>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31/03/2025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</si>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</sst>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222120</xdr:colOff>
      <xdr:row>0</xdr:row>
      <xdr:rowOff>415440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800" y="0"/>
          <a:ext cx="370800" cy="415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9" activeCellId="0" sqref="B39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0" width="13.34"/>
    <col collapsed="false" customWidth="true" hidden="false" outlineLevel="0" max="2" min="2" style="0" width="4.16"/>
    <col collapsed="false" customWidth="true" hidden="false" outlineLevel="0" max="3" min="3" style="0" width="2.42"/>
    <col collapsed="false" customWidth="true" hidden="false" outlineLevel="0" max="4" min="4" style="0" width="9.84"/>
    <col collapsed="false" customWidth="true" hidden="false" outlineLevel="0" max="5" min="5" style="0" width="1.58"/>
    <col collapsed="false" customWidth="true" hidden="false" outlineLevel="0" max="6" min="6" style="0" width="3.42"/>
    <col collapsed="false" customWidth="true" hidden="false" outlineLevel="0" max="7" min="7" style="0" width="5.33"/>
    <col collapsed="false" customWidth="true" hidden="false" outlineLevel="0" max="8" min="8" style="0" width="4.16"/>
    <col collapsed="false" customWidth="true" hidden="false" outlineLevel="0" max="9" min="9" style="0" width="10.66"/>
    <col collapsed="false" customWidth="true" hidden="true" outlineLevel="0" max="10" min="10" style="0" width="4.92"/>
    <col collapsed="false" customWidth="true" hidden="false" outlineLevel="0" max="11" min="11" style="0" width="13.66"/>
    <col collapsed="false" customWidth="true" hidden="false" outlineLevel="0" max="12" min="12" style="0" width="16"/>
    <col collapsed="false" customWidth="true" hidden="true" outlineLevel="0" max="13" min="13" style="0" width="1"/>
    <col collapsed="false" customWidth="true" hidden="false" outlineLevel="0" max="14" min="14" style="0" width="16"/>
    <col collapsed="false" customWidth="true" hidden="false" outlineLevel="0" max="15" min="15" style="0" width="2.08"/>
    <col collapsed="false" customWidth="true" hidden="false" outlineLevel="0" max="16" min="16" style="0" width="13.16"/>
    <col collapsed="false" customWidth="true" hidden="false" outlineLevel="0" max="17" min="17" style="0" width="13.58"/>
    <col collapsed="false" customWidth="true" hidden="false" outlineLevel="0" max="18" min="18" style="0" width="1.58"/>
    <col collapsed="false" customWidth="true" hidden="false" outlineLevel="0" max="19" min="19" style="0" width="11.08"/>
    <col collapsed="false" customWidth="true" hidden="false" outlineLevel="0" max="20" min="20" style="0" width="4.5"/>
    <col collapsed="false" customWidth="true" hidden="false" outlineLevel="0" max="21" min="21" style="0" width="13.34"/>
    <col collapsed="false" customWidth="true" hidden="false" outlineLevel="0" max="22" min="22" style="0" width="14"/>
    <col collapsed="false" customWidth="true" hidden="false" outlineLevel="0" max="23" min="23" style="0" width="12.42"/>
    <col collapsed="false" customWidth="true" hidden="false" outlineLevel="0" max="24" min="24" style="0" width="12.66"/>
    <col collapsed="false" customWidth="true" hidden="false" outlineLevel="0" max="25" min="25" style="0" width="18.08"/>
  </cols>
  <sheetData>
    <row r="1" customFormat="false" ht="33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="5" customFormat="true" ht="20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0</v>
      </c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</row>
    <row r="3" s="5" customFormat="true" ht="18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4" t="s">
        <v>1</v>
      </c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3"/>
      <c r="W3" s="3"/>
      <c r="X3" s="3"/>
      <c r="Y3" s="3"/>
    </row>
    <row r="4" customFormat="false" ht="12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8" customFormat="true" ht="18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9.5" hidden="false" customHeight="true" outlineLevel="0" collapsed="false">
      <c r="A6" s="9" t="s">
        <v>3</v>
      </c>
      <c r="B6" s="9"/>
      <c r="C6" s="9"/>
      <c r="D6" s="9"/>
      <c r="E6" s="9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0" t="n">
        <v>1</v>
      </c>
    </row>
    <row r="7" customFormat="false" ht="17.25" hidden="false" customHeight="true" outlineLevel="0" collapsed="false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2" t="s">
        <v>5</v>
      </c>
      <c r="K7" s="12"/>
      <c r="L7" s="12"/>
      <c r="M7" s="12"/>
      <c r="N7" s="11" t="s">
        <v>6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customFormat="false" ht="18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1" t="s">
        <v>7</v>
      </c>
      <c r="O8" s="11"/>
      <c r="P8" s="11"/>
      <c r="Q8" s="11"/>
      <c r="R8" s="11"/>
      <c r="S8" s="11"/>
      <c r="T8" s="11"/>
      <c r="U8" s="11"/>
      <c r="V8" s="11"/>
      <c r="W8" s="11" t="s">
        <v>8</v>
      </c>
      <c r="X8" s="11"/>
      <c r="Y8" s="11"/>
    </row>
    <row r="9" customFormat="false" ht="18" hidden="false" customHeight="true" outlineLevel="0" collapsed="false">
      <c r="A9" s="11" t="s">
        <v>9</v>
      </c>
      <c r="B9" s="11"/>
      <c r="C9" s="11"/>
      <c r="D9" s="11" t="s">
        <v>10</v>
      </c>
      <c r="E9" s="11" t="s">
        <v>11</v>
      </c>
      <c r="F9" s="11"/>
      <c r="G9" s="11"/>
      <c r="H9" s="11" t="s">
        <v>12</v>
      </c>
      <c r="I9" s="11"/>
      <c r="J9" s="12"/>
      <c r="K9" s="12"/>
      <c r="L9" s="12"/>
      <c r="M9" s="12"/>
      <c r="N9" s="11" t="s">
        <v>13</v>
      </c>
      <c r="O9" s="11"/>
      <c r="P9" s="11" t="s">
        <v>14</v>
      </c>
      <c r="Q9" s="11"/>
      <c r="R9" s="11"/>
      <c r="S9" s="11"/>
      <c r="T9" s="11"/>
      <c r="U9" s="11"/>
      <c r="V9" s="11"/>
      <c r="W9" s="11" t="s">
        <v>13</v>
      </c>
      <c r="X9" s="11"/>
      <c r="Y9" s="11" t="s">
        <v>14</v>
      </c>
    </row>
    <row r="10" customFormat="false" ht="37.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 t="s">
        <v>15</v>
      </c>
      <c r="K10" s="11"/>
      <c r="L10" s="11" t="s">
        <v>16</v>
      </c>
      <c r="M10" s="11"/>
      <c r="N10" s="12" t="s">
        <v>17</v>
      </c>
      <c r="O10" s="12"/>
      <c r="P10" s="11" t="s">
        <v>18</v>
      </c>
      <c r="Q10" s="11" t="s">
        <v>19</v>
      </c>
      <c r="R10" s="11" t="s">
        <v>20</v>
      </c>
      <c r="S10" s="11"/>
      <c r="T10" s="11"/>
      <c r="U10" s="11" t="s">
        <v>21</v>
      </c>
      <c r="V10" s="11" t="s">
        <v>22</v>
      </c>
      <c r="W10" s="12" t="s">
        <v>17</v>
      </c>
      <c r="X10" s="12"/>
      <c r="Y10" s="11" t="s">
        <v>18</v>
      </c>
    </row>
    <row r="11" customFormat="false" ht="13.5" hidden="false" customHeight="true" outlineLevel="0" collapsed="false">
      <c r="A11" s="13" t="s">
        <v>23</v>
      </c>
      <c r="B11" s="13"/>
      <c r="C11" s="13"/>
      <c r="D11" s="13" t="s">
        <v>24</v>
      </c>
      <c r="E11" s="13" t="s">
        <v>25</v>
      </c>
      <c r="F11" s="13"/>
      <c r="G11" s="13"/>
      <c r="H11" s="13" t="s">
        <v>26</v>
      </c>
      <c r="I11" s="13"/>
      <c r="J11" s="14" t="n">
        <v>9292.14</v>
      </c>
      <c r="K11" s="14" t="n">
        <v>9292.14</v>
      </c>
      <c r="L11" s="14" t="n">
        <v>9292.14</v>
      </c>
      <c r="M11" s="15" t="n">
        <v>9292.14</v>
      </c>
      <c r="N11" s="14" t="n">
        <f aca="false">J11*1.4</f>
        <v>13008.996</v>
      </c>
      <c r="O11" s="14"/>
      <c r="P11" s="14" t="n">
        <f aca="false">J11*0.06</f>
        <v>557.5284</v>
      </c>
      <c r="Q11" s="14" t="n">
        <f aca="false">J11*0.35</f>
        <v>3252.249</v>
      </c>
      <c r="R11" s="14" t="n">
        <f aca="false">J11*0.35</f>
        <v>3252.249</v>
      </c>
      <c r="S11" s="14"/>
      <c r="T11" s="14"/>
      <c r="U11" s="14" t="n">
        <f aca="false">J11*0.35</f>
        <v>3252.249</v>
      </c>
      <c r="V11" s="14" t="n">
        <f aca="false">J11*0.05</f>
        <v>464.607</v>
      </c>
      <c r="W11" s="14" t="n">
        <f aca="false">L11*1.4</f>
        <v>13008.996</v>
      </c>
      <c r="X11" s="14"/>
      <c r="Y11" s="14" t="n">
        <f aca="false">L11*0.06</f>
        <v>557.5284</v>
      </c>
    </row>
    <row r="12" customFormat="false" ht="13.5" hidden="false" customHeight="true" outlineLevel="0" collapsed="false">
      <c r="A12" s="13"/>
      <c r="B12" s="13"/>
      <c r="C12" s="13"/>
      <c r="D12" s="13"/>
      <c r="E12" s="13"/>
      <c r="F12" s="13"/>
      <c r="G12" s="13"/>
      <c r="H12" s="13" t="s">
        <v>27</v>
      </c>
      <c r="I12" s="13"/>
      <c r="J12" s="14" t="n">
        <v>9021.5</v>
      </c>
      <c r="K12" s="14" t="n">
        <v>9021.5</v>
      </c>
      <c r="L12" s="14" t="n">
        <v>9021.5</v>
      </c>
      <c r="M12" s="16" t="n">
        <v>9021.5</v>
      </c>
      <c r="N12" s="14" t="n">
        <f aca="false">J12*1.4</f>
        <v>12630.1</v>
      </c>
      <c r="O12" s="14"/>
      <c r="P12" s="14" t="n">
        <f aca="false">J12*0.06</f>
        <v>541.29</v>
      </c>
      <c r="Q12" s="14" t="n">
        <f aca="false">J12*0.35</f>
        <v>3157.525</v>
      </c>
      <c r="R12" s="14" t="n">
        <f aca="false">J12*0.35</f>
        <v>3157.525</v>
      </c>
      <c r="S12" s="14"/>
      <c r="T12" s="14"/>
      <c r="U12" s="14" t="n">
        <f aca="false">J12*0.35</f>
        <v>3157.525</v>
      </c>
      <c r="V12" s="14" t="n">
        <f aca="false">J12*0.05</f>
        <v>451.075</v>
      </c>
      <c r="W12" s="14" t="n">
        <f aca="false">L12*1.4</f>
        <v>12630.1</v>
      </c>
      <c r="X12" s="14"/>
      <c r="Y12" s="14" t="n">
        <f aca="false">L12*0.06</f>
        <v>541.29</v>
      </c>
    </row>
    <row r="13" customFormat="false" ht="14.25" hidden="false" customHeight="true" outlineLevel="0" collapsed="false">
      <c r="A13" s="13"/>
      <c r="B13" s="13"/>
      <c r="C13" s="13"/>
      <c r="D13" s="13"/>
      <c r="E13" s="13"/>
      <c r="F13" s="13"/>
      <c r="G13" s="13"/>
      <c r="H13" s="13" t="s">
        <v>28</v>
      </c>
      <c r="I13" s="13"/>
      <c r="J13" s="14" t="n">
        <v>8758.73</v>
      </c>
      <c r="K13" s="14" t="n">
        <v>8758.73</v>
      </c>
      <c r="L13" s="14" t="n">
        <v>8758.73</v>
      </c>
      <c r="M13" s="16" t="n">
        <v>8758.73</v>
      </c>
      <c r="N13" s="14" t="n">
        <f aca="false">J13*1.4</f>
        <v>12262.222</v>
      </c>
      <c r="O13" s="14"/>
      <c r="P13" s="14" t="n">
        <f aca="false">J13*0.06</f>
        <v>525.5238</v>
      </c>
      <c r="Q13" s="14" t="n">
        <f aca="false">J13*0.35</f>
        <v>3065.5555</v>
      </c>
      <c r="R13" s="14" t="n">
        <f aca="false">J13*0.35</f>
        <v>3065.5555</v>
      </c>
      <c r="S13" s="14"/>
      <c r="T13" s="14"/>
      <c r="U13" s="14" t="n">
        <f aca="false">J13*0.35</f>
        <v>3065.5555</v>
      </c>
      <c r="V13" s="14" t="n">
        <f aca="false">J13*0.05</f>
        <v>437.9365</v>
      </c>
      <c r="W13" s="14" t="n">
        <f aca="false">L13*1.4</f>
        <v>12262.222</v>
      </c>
      <c r="X13" s="14"/>
      <c r="Y13" s="14" t="n">
        <f aca="false">L13*0.06</f>
        <v>525.5238</v>
      </c>
    </row>
    <row r="14" customFormat="false" ht="13.5" hidden="false" customHeight="true" outlineLevel="0" collapsed="false">
      <c r="A14" s="13"/>
      <c r="B14" s="13"/>
      <c r="C14" s="13"/>
      <c r="D14" s="13"/>
      <c r="E14" s="13"/>
      <c r="F14" s="13"/>
      <c r="G14" s="13"/>
      <c r="H14" s="13" t="s">
        <v>29</v>
      </c>
      <c r="I14" s="13"/>
      <c r="J14" s="14" t="n">
        <v>8503.62</v>
      </c>
      <c r="K14" s="14" t="n">
        <v>8503.62</v>
      </c>
      <c r="L14" s="14" t="n">
        <v>8503.62</v>
      </c>
      <c r="M14" s="16" t="n">
        <v>8503.62</v>
      </c>
      <c r="N14" s="14" t="n">
        <f aca="false">J14*1.4</f>
        <v>11905.068</v>
      </c>
      <c r="O14" s="14"/>
      <c r="P14" s="14" t="n">
        <f aca="false">J14*0.06</f>
        <v>510.2172</v>
      </c>
      <c r="Q14" s="14" t="n">
        <f aca="false">J14*0.35</f>
        <v>2976.267</v>
      </c>
      <c r="R14" s="14" t="n">
        <f aca="false">J14*0.35</f>
        <v>2976.267</v>
      </c>
      <c r="S14" s="14"/>
      <c r="T14" s="14"/>
      <c r="U14" s="14" t="n">
        <f aca="false">J14*0.35</f>
        <v>2976.267</v>
      </c>
      <c r="V14" s="14" t="n">
        <f aca="false">J14*0.05</f>
        <v>425.181</v>
      </c>
      <c r="W14" s="14" t="n">
        <f aca="false">L14*1.4</f>
        <v>11905.068</v>
      </c>
      <c r="X14" s="14"/>
      <c r="Y14" s="14" t="n">
        <f aca="false">L14*0.06</f>
        <v>510.2172</v>
      </c>
    </row>
    <row r="15" customFormat="false" ht="13.5" hidden="false" customHeight="true" outlineLevel="0" collapsed="false">
      <c r="A15" s="13"/>
      <c r="B15" s="13"/>
      <c r="C15" s="13"/>
      <c r="D15" s="13"/>
      <c r="E15" s="13"/>
      <c r="F15" s="13"/>
      <c r="G15" s="13"/>
      <c r="H15" s="13" t="s">
        <v>30</v>
      </c>
      <c r="I15" s="13"/>
      <c r="J15" s="14" t="n">
        <v>8255.95</v>
      </c>
      <c r="K15" s="14" t="n">
        <v>8255.95</v>
      </c>
      <c r="L15" s="14" t="n">
        <v>8255.95</v>
      </c>
      <c r="M15" s="16" t="n">
        <v>8255.95</v>
      </c>
      <c r="N15" s="14" t="n">
        <f aca="false">J15*1.4</f>
        <v>11558.33</v>
      </c>
      <c r="O15" s="14"/>
      <c r="P15" s="14" t="n">
        <f aca="false">J15*0.06</f>
        <v>495.357</v>
      </c>
      <c r="Q15" s="14" t="n">
        <f aca="false">J15*0.35</f>
        <v>2889.5825</v>
      </c>
      <c r="R15" s="14" t="n">
        <f aca="false">J15*0.35</f>
        <v>2889.5825</v>
      </c>
      <c r="S15" s="14"/>
      <c r="T15" s="14"/>
      <c r="U15" s="14" t="n">
        <f aca="false">J15*0.35</f>
        <v>2889.5825</v>
      </c>
      <c r="V15" s="14" t="n">
        <f aca="false">J15*0.05</f>
        <v>412.7975</v>
      </c>
      <c r="W15" s="14" t="n">
        <f aca="false">L15*1.4</f>
        <v>11558.33</v>
      </c>
      <c r="X15" s="14"/>
      <c r="Y15" s="14" t="n">
        <f aca="false">L15*0.06</f>
        <v>495.357</v>
      </c>
    </row>
    <row r="16" customFormat="false" ht="13.5" hidden="false" customHeight="true" outlineLevel="0" collapsed="false">
      <c r="A16" s="13"/>
      <c r="B16" s="13"/>
      <c r="C16" s="13"/>
      <c r="D16" s="13"/>
      <c r="E16" s="13" t="s">
        <v>31</v>
      </c>
      <c r="F16" s="13"/>
      <c r="G16" s="13"/>
      <c r="H16" s="13" t="s">
        <v>32</v>
      </c>
      <c r="I16" s="13"/>
      <c r="J16" s="14" t="n">
        <v>7810.73</v>
      </c>
      <c r="K16" s="14" t="n">
        <v>7810.73</v>
      </c>
      <c r="L16" s="14" t="n">
        <v>7810.73</v>
      </c>
      <c r="M16" s="16" t="n">
        <v>7810.73</v>
      </c>
      <c r="N16" s="14" t="n">
        <f aca="false">J16*1.4</f>
        <v>10935.022</v>
      </c>
      <c r="O16" s="14"/>
      <c r="P16" s="14" t="n">
        <f aca="false">J16*0.06</f>
        <v>468.6438</v>
      </c>
      <c r="Q16" s="14" t="n">
        <f aca="false">J16*0.35</f>
        <v>2733.7555</v>
      </c>
      <c r="R16" s="14" t="n">
        <f aca="false">J16*0.35</f>
        <v>2733.7555</v>
      </c>
      <c r="S16" s="14"/>
      <c r="T16" s="14"/>
      <c r="U16" s="14" t="n">
        <f aca="false">J16*0.35</f>
        <v>2733.7555</v>
      </c>
      <c r="V16" s="14" t="n">
        <f aca="false">J16*0.05</f>
        <v>390.5365</v>
      </c>
      <c r="W16" s="14" t="n">
        <f aca="false">L16*1.4</f>
        <v>10935.022</v>
      </c>
      <c r="X16" s="14"/>
      <c r="Y16" s="14" t="n">
        <f aca="false">L16*0.06</f>
        <v>468.6438</v>
      </c>
    </row>
    <row r="17" customFormat="false" ht="13.5" hidden="false" customHeight="true" outlineLevel="0" collapsed="false">
      <c r="A17" s="13"/>
      <c r="B17" s="13"/>
      <c r="C17" s="13"/>
      <c r="D17" s="13"/>
      <c r="E17" s="13"/>
      <c r="F17" s="13"/>
      <c r="G17" s="13"/>
      <c r="H17" s="13" t="s">
        <v>33</v>
      </c>
      <c r="I17" s="13"/>
      <c r="J17" s="14" t="n">
        <v>7583.23</v>
      </c>
      <c r="K17" s="14" t="n">
        <v>7583.23</v>
      </c>
      <c r="L17" s="14" t="n">
        <v>7583.23</v>
      </c>
      <c r="M17" s="16" t="n">
        <v>7583.23</v>
      </c>
      <c r="N17" s="14" t="n">
        <f aca="false">J17*1.4</f>
        <v>10616.522</v>
      </c>
      <c r="O17" s="14"/>
      <c r="P17" s="14" t="n">
        <f aca="false">J17*0.06</f>
        <v>454.9938</v>
      </c>
      <c r="Q17" s="14" t="n">
        <f aca="false">J17*0.35</f>
        <v>2654.1305</v>
      </c>
      <c r="R17" s="14" t="n">
        <f aca="false">J17*0.35</f>
        <v>2654.1305</v>
      </c>
      <c r="S17" s="14"/>
      <c r="T17" s="14"/>
      <c r="U17" s="14" t="n">
        <f aca="false">J17*0.35</f>
        <v>2654.1305</v>
      </c>
      <c r="V17" s="14" t="n">
        <f aca="false">J17*0.05</f>
        <v>379.1615</v>
      </c>
      <c r="W17" s="14" t="n">
        <f aca="false">L17*1.4</f>
        <v>10616.522</v>
      </c>
      <c r="X17" s="14"/>
      <c r="Y17" s="14" t="n">
        <f aca="false">L17*0.06</f>
        <v>454.9938</v>
      </c>
    </row>
    <row r="18" customFormat="false" ht="14.25" hidden="false" customHeight="true" outlineLevel="0" collapsed="false">
      <c r="A18" s="13"/>
      <c r="B18" s="13"/>
      <c r="C18" s="13"/>
      <c r="D18" s="13"/>
      <c r="E18" s="13"/>
      <c r="F18" s="13"/>
      <c r="G18" s="13"/>
      <c r="H18" s="13" t="s">
        <v>34</v>
      </c>
      <c r="I18" s="13"/>
      <c r="J18" s="14" t="n">
        <v>7362.37</v>
      </c>
      <c r="K18" s="14" t="n">
        <v>7362.37</v>
      </c>
      <c r="L18" s="14" t="n">
        <v>7362.37</v>
      </c>
      <c r="M18" s="16" t="n">
        <v>7362.37</v>
      </c>
      <c r="N18" s="14" t="n">
        <f aca="false">J18*1.4</f>
        <v>10307.318</v>
      </c>
      <c r="O18" s="14"/>
      <c r="P18" s="14" t="n">
        <f aca="false">J18*0.06</f>
        <v>441.7422</v>
      </c>
      <c r="Q18" s="14" t="n">
        <f aca="false">J18*0.35</f>
        <v>2576.8295</v>
      </c>
      <c r="R18" s="14" t="n">
        <f aca="false">J18*0.35</f>
        <v>2576.8295</v>
      </c>
      <c r="S18" s="14"/>
      <c r="T18" s="14"/>
      <c r="U18" s="14" t="n">
        <f aca="false">J18*0.35</f>
        <v>2576.8295</v>
      </c>
      <c r="V18" s="14" t="n">
        <f aca="false">J18*0.05</f>
        <v>368.1185</v>
      </c>
      <c r="W18" s="14" t="n">
        <f aca="false">L18*1.4</f>
        <v>10307.318</v>
      </c>
      <c r="X18" s="14"/>
      <c r="Y18" s="14" t="n">
        <f aca="false">L18*0.06</f>
        <v>441.7422</v>
      </c>
    </row>
    <row r="19" customFormat="false" ht="13.5" hidden="false" customHeight="true" outlineLevel="0" collapsed="false">
      <c r="A19" s="13"/>
      <c r="B19" s="13"/>
      <c r="C19" s="13"/>
      <c r="D19" s="13"/>
      <c r="E19" s="13"/>
      <c r="F19" s="13"/>
      <c r="G19" s="13"/>
      <c r="H19" s="13" t="s">
        <v>35</v>
      </c>
      <c r="I19" s="13"/>
      <c r="J19" s="14" t="n">
        <v>7147.92</v>
      </c>
      <c r="K19" s="14" t="n">
        <v>7147.92</v>
      </c>
      <c r="L19" s="14" t="n">
        <v>7147.92</v>
      </c>
      <c r="M19" s="16" t="n">
        <v>7147.92</v>
      </c>
      <c r="N19" s="14" t="n">
        <f aca="false">J19*1.4</f>
        <v>10007.088</v>
      </c>
      <c r="O19" s="14"/>
      <c r="P19" s="14" t="n">
        <f aca="false">J19*0.06</f>
        <v>428.8752</v>
      </c>
      <c r="Q19" s="14" t="n">
        <f aca="false">J19*0.35</f>
        <v>2501.772</v>
      </c>
      <c r="R19" s="14" t="n">
        <f aca="false">J19*0.35</f>
        <v>2501.772</v>
      </c>
      <c r="S19" s="14"/>
      <c r="T19" s="14"/>
      <c r="U19" s="14" t="n">
        <f aca="false">J19*0.35</f>
        <v>2501.772</v>
      </c>
      <c r="V19" s="14" t="n">
        <f aca="false">J19*0.05</f>
        <v>357.396</v>
      </c>
      <c r="W19" s="14" t="n">
        <f aca="false">L19*1.4</f>
        <v>10007.088</v>
      </c>
      <c r="X19" s="14"/>
      <c r="Y19" s="14" t="n">
        <f aca="false">L19*0.06</f>
        <v>428.8752</v>
      </c>
    </row>
    <row r="20" customFormat="false" ht="13.5" hidden="false" customHeight="true" outlineLevel="0" collapsed="false">
      <c r="A20" s="13"/>
      <c r="B20" s="13"/>
      <c r="C20" s="13"/>
      <c r="D20" s="13"/>
      <c r="E20" s="13"/>
      <c r="F20" s="13"/>
      <c r="G20" s="13"/>
      <c r="H20" s="13" t="s">
        <v>36</v>
      </c>
      <c r="I20" s="13"/>
      <c r="J20" s="14" t="n">
        <v>6939.75</v>
      </c>
      <c r="K20" s="14" t="n">
        <v>6939.75</v>
      </c>
      <c r="L20" s="14" t="n">
        <v>6939.75</v>
      </c>
      <c r="M20" s="16" t="n">
        <v>6939.75</v>
      </c>
      <c r="N20" s="14" t="n">
        <f aca="false">J20*1.4</f>
        <v>9715.65</v>
      </c>
      <c r="O20" s="14"/>
      <c r="P20" s="14" t="n">
        <f aca="false">J20*0.06</f>
        <v>416.385</v>
      </c>
      <c r="Q20" s="14" t="n">
        <f aca="false">J20*0.35</f>
        <v>2428.9125</v>
      </c>
      <c r="R20" s="14" t="n">
        <f aca="false">J20*0.35</f>
        <v>2428.9125</v>
      </c>
      <c r="S20" s="14"/>
      <c r="T20" s="14"/>
      <c r="U20" s="14" t="n">
        <f aca="false">J20*0.35</f>
        <v>2428.9125</v>
      </c>
      <c r="V20" s="14" t="n">
        <f aca="false">J20*0.05</f>
        <v>346.9875</v>
      </c>
      <c r="W20" s="14" t="n">
        <f aca="false">L20*1.4</f>
        <v>9715.65</v>
      </c>
      <c r="X20" s="14"/>
      <c r="Y20" s="14" t="n">
        <f aca="false">L20*0.06</f>
        <v>416.385</v>
      </c>
    </row>
    <row r="21" customFormat="false" ht="13.5" hidden="false" customHeight="true" outlineLevel="0" collapsed="false">
      <c r="A21" s="13"/>
      <c r="B21" s="13"/>
      <c r="C21" s="13"/>
      <c r="D21" s="13"/>
      <c r="E21" s="13" t="s">
        <v>37</v>
      </c>
      <c r="F21" s="13"/>
      <c r="G21" s="13"/>
      <c r="H21" s="13" t="s">
        <v>38</v>
      </c>
      <c r="I21" s="13"/>
      <c r="J21" s="14" t="n">
        <v>6565.5</v>
      </c>
      <c r="K21" s="14" t="n">
        <v>6565.5</v>
      </c>
      <c r="L21" s="14" t="n">
        <v>6565.5</v>
      </c>
      <c r="M21" s="16" t="n">
        <v>6565.5</v>
      </c>
      <c r="N21" s="14" t="n">
        <f aca="false">J21*1.4</f>
        <v>9191.7</v>
      </c>
      <c r="O21" s="14"/>
      <c r="P21" s="14" t="n">
        <f aca="false">J21*0.06</f>
        <v>393.93</v>
      </c>
      <c r="Q21" s="14" t="n">
        <f aca="false">J21*0.35</f>
        <v>2297.925</v>
      </c>
      <c r="R21" s="14" t="n">
        <f aca="false">J21*0.35</f>
        <v>2297.925</v>
      </c>
      <c r="S21" s="14"/>
      <c r="T21" s="14"/>
      <c r="U21" s="14" t="n">
        <f aca="false">J21*0.35</f>
        <v>2297.925</v>
      </c>
      <c r="V21" s="14" t="n">
        <f aca="false">J21*0.05</f>
        <v>328.275</v>
      </c>
      <c r="W21" s="14" t="n">
        <f aca="false">L21*1.4</f>
        <v>9191.7</v>
      </c>
      <c r="X21" s="14"/>
      <c r="Y21" s="14" t="n">
        <f aca="false">L21*0.06</f>
        <v>393.93</v>
      </c>
    </row>
    <row r="22" customFormat="false" ht="13.5" hidden="false" customHeight="true" outlineLevel="0" collapsed="false">
      <c r="A22" s="13"/>
      <c r="B22" s="13"/>
      <c r="C22" s="13"/>
      <c r="D22" s="13"/>
      <c r="E22" s="13"/>
      <c r="F22" s="13"/>
      <c r="G22" s="13"/>
      <c r="H22" s="13" t="s">
        <v>39</v>
      </c>
      <c r="I22" s="13"/>
      <c r="J22" s="14" t="n">
        <v>6374.26</v>
      </c>
      <c r="K22" s="14" t="n">
        <v>6374.26</v>
      </c>
      <c r="L22" s="14" t="n">
        <v>6374.26</v>
      </c>
      <c r="M22" s="16" t="n">
        <v>6374.26</v>
      </c>
      <c r="N22" s="14" t="n">
        <f aca="false">J22*1.4</f>
        <v>8923.964</v>
      </c>
      <c r="O22" s="14"/>
      <c r="P22" s="14" t="n">
        <f aca="false">J22*0.06</f>
        <v>382.4556</v>
      </c>
      <c r="Q22" s="14" t="n">
        <f aca="false">J22*0.35</f>
        <v>2230.991</v>
      </c>
      <c r="R22" s="14" t="n">
        <f aca="false">J22*0.35</f>
        <v>2230.991</v>
      </c>
      <c r="S22" s="14"/>
      <c r="T22" s="14"/>
      <c r="U22" s="14" t="n">
        <f aca="false">J22*0.35</f>
        <v>2230.991</v>
      </c>
      <c r="V22" s="14" t="n">
        <f aca="false">J22*0.05</f>
        <v>318.713</v>
      </c>
      <c r="W22" s="14" t="n">
        <f aca="false">L22*1.4</f>
        <v>8923.964</v>
      </c>
      <c r="X22" s="14"/>
      <c r="Y22" s="14" t="n">
        <f aca="false">L22*0.06</f>
        <v>382.4556</v>
      </c>
    </row>
    <row r="23" customFormat="false" ht="14.25" hidden="false" customHeight="true" outlineLevel="0" collapsed="false">
      <c r="A23" s="13"/>
      <c r="B23" s="13"/>
      <c r="C23" s="13"/>
      <c r="D23" s="13"/>
      <c r="E23" s="13"/>
      <c r="F23" s="13"/>
      <c r="G23" s="13"/>
      <c r="H23" s="13" t="s">
        <v>40</v>
      </c>
      <c r="I23" s="13"/>
      <c r="J23" s="14" t="n">
        <v>6188.61</v>
      </c>
      <c r="K23" s="14" t="n">
        <v>6188.61</v>
      </c>
      <c r="L23" s="14" t="n">
        <v>6188.61</v>
      </c>
      <c r="M23" s="17" t="n">
        <v>6188.61</v>
      </c>
      <c r="N23" s="14" t="n">
        <f aca="false">J23*1.4</f>
        <v>8664.054</v>
      </c>
      <c r="O23" s="14"/>
      <c r="P23" s="14" t="n">
        <f aca="false">J23*0.06</f>
        <v>371.3166</v>
      </c>
      <c r="Q23" s="14" t="n">
        <f aca="false">J23*0.35</f>
        <v>2166.0135</v>
      </c>
      <c r="R23" s="14" t="n">
        <f aca="false">J23*0.35</f>
        <v>2166.0135</v>
      </c>
      <c r="S23" s="14"/>
      <c r="T23" s="14"/>
      <c r="U23" s="14" t="n">
        <f aca="false">J23*0.35</f>
        <v>2166.0135</v>
      </c>
      <c r="V23" s="14" t="n">
        <f aca="false">J23*0.05</f>
        <v>309.4305</v>
      </c>
      <c r="W23" s="14" t="n">
        <f aca="false">L23*1.4</f>
        <v>8664.054</v>
      </c>
      <c r="X23" s="14"/>
      <c r="Y23" s="14" t="n">
        <f aca="false">L23*0.06</f>
        <v>371.3166</v>
      </c>
    </row>
    <row r="24" customFormat="false" ht="13.5" hidden="false" customHeight="true" outlineLevel="0" collapsed="false">
      <c r="A24" s="13" t="s">
        <v>41</v>
      </c>
      <c r="B24" s="13"/>
      <c r="C24" s="13"/>
      <c r="D24" s="13" t="s">
        <v>24</v>
      </c>
      <c r="E24" s="13" t="s">
        <v>25</v>
      </c>
      <c r="F24" s="13"/>
      <c r="G24" s="13"/>
      <c r="H24" s="13" t="s">
        <v>26</v>
      </c>
      <c r="I24" s="13"/>
      <c r="J24" s="14" t="n">
        <v>5663.47</v>
      </c>
      <c r="K24" s="14" t="n">
        <v>5663.47</v>
      </c>
      <c r="L24" s="14" t="n">
        <v>5663.47</v>
      </c>
      <c r="M24" s="15" t="n">
        <v>5663.47</v>
      </c>
      <c r="N24" s="14" t="n">
        <f aca="false">J24*1.4</f>
        <v>7928.858</v>
      </c>
      <c r="O24" s="14"/>
      <c r="P24" s="14" t="n">
        <f aca="false">J24*0.06</f>
        <v>339.8082</v>
      </c>
      <c r="Q24" s="14" t="n">
        <f aca="false">J24*0.35</f>
        <v>1982.2145</v>
      </c>
      <c r="R24" s="14" t="n">
        <v>0</v>
      </c>
      <c r="S24" s="14"/>
      <c r="T24" s="14"/>
      <c r="U24" s="14" t="n">
        <v>0</v>
      </c>
      <c r="V24" s="14" t="n">
        <f aca="false">J24*0.05</f>
        <v>283.1735</v>
      </c>
      <c r="W24" s="14" t="n">
        <f aca="false">L24*1.4</f>
        <v>7928.858</v>
      </c>
      <c r="X24" s="14"/>
      <c r="Y24" s="14" t="n">
        <f aca="false">L24*0.06</f>
        <v>339.8082</v>
      </c>
    </row>
    <row r="25" customFormat="false" ht="13.5" hidden="false" customHeight="true" outlineLevel="0" collapsed="false">
      <c r="A25" s="13"/>
      <c r="B25" s="13"/>
      <c r="C25" s="13"/>
      <c r="D25" s="13"/>
      <c r="E25" s="13"/>
      <c r="F25" s="13"/>
      <c r="G25" s="13"/>
      <c r="H25" s="13" t="s">
        <v>27</v>
      </c>
      <c r="I25" s="13"/>
      <c r="J25" s="14" t="n">
        <v>5498.51</v>
      </c>
      <c r="K25" s="14" t="n">
        <v>5498.51</v>
      </c>
      <c r="L25" s="14" t="n">
        <v>5498.51</v>
      </c>
      <c r="M25" s="16" t="n">
        <v>5498.51</v>
      </c>
      <c r="N25" s="14" t="n">
        <f aca="false">J25*1.4</f>
        <v>7697.914</v>
      </c>
      <c r="O25" s="14"/>
      <c r="P25" s="14" t="n">
        <f aca="false">J25*0.06</f>
        <v>329.9106</v>
      </c>
      <c r="Q25" s="14" t="n">
        <f aca="false">J25*0.35</f>
        <v>1924.4785</v>
      </c>
      <c r="R25" s="14" t="n">
        <v>0</v>
      </c>
      <c r="S25" s="14"/>
      <c r="T25" s="14"/>
      <c r="U25" s="14" t="n">
        <v>0</v>
      </c>
      <c r="V25" s="14" t="n">
        <f aca="false">J25*0.05</f>
        <v>274.9255</v>
      </c>
      <c r="W25" s="14" t="n">
        <f aca="false">L25*1.4</f>
        <v>7697.914</v>
      </c>
      <c r="X25" s="14"/>
      <c r="Y25" s="14" t="n">
        <f aca="false">L25*0.06</f>
        <v>329.9106</v>
      </c>
    </row>
    <row r="26" customFormat="false" ht="13.5" hidden="false" customHeight="true" outlineLevel="0" collapsed="false">
      <c r="A26" s="13"/>
      <c r="B26" s="13"/>
      <c r="C26" s="13"/>
      <c r="D26" s="13"/>
      <c r="E26" s="13"/>
      <c r="F26" s="13"/>
      <c r="G26" s="13"/>
      <c r="H26" s="13" t="s">
        <v>28</v>
      </c>
      <c r="I26" s="13"/>
      <c r="J26" s="14" t="n">
        <v>5338.36</v>
      </c>
      <c r="K26" s="14" t="n">
        <v>5338.36</v>
      </c>
      <c r="L26" s="14" t="n">
        <v>5338.36</v>
      </c>
      <c r="M26" s="16" t="n">
        <v>5338.36</v>
      </c>
      <c r="N26" s="14" t="n">
        <f aca="false">J26*1.4</f>
        <v>7473.704</v>
      </c>
      <c r="O26" s="14"/>
      <c r="P26" s="14" t="n">
        <f aca="false">J26*0.06</f>
        <v>320.3016</v>
      </c>
      <c r="Q26" s="14" t="n">
        <f aca="false">J26*0.35</f>
        <v>1868.426</v>
      </c>
      <c r="R26" s="14" t="n">
        <v>0</v>
      </c>
      <c r="S26" s="14"/>
      <c r="T26" s="14"/>
      <c r="U26" s="14" t="n">
        <v>0</v>
      </c>
      <c r="V26" s="14" t="n">
        <f aca="false">J26*0.05</f>
        <v>266.918</v>
      </c>
      <c r="W26" s="14" t="n">
        <f aca="false">L26*1.4</f>
        <v>7473.704</v>
      </c>
      <c r="X26" s="14"/>
      <c r="Y26" s="14" t="n">
        <f aca="false">L26*0.06</f>
        <v>320.3016</v>
      </c>
    </row>
    <row r="27" customFormat="false" ht="13.5" hidden="false" customHeight="true" outlineLevel="0" collapsed="false">
      <c r="A27" s="13"/>
      <c r="B27" s="13"/>
      <c r="C27" s="13"/>
      <c r="D27" s="13"/>
      <c r="E27" s="13"/>
      <c r="F27" s="13"/>
      <c r="G27" s="13"/>
      <c r="H27" s="13" t="s">
        <v>29</v>
      </c>
      <c r="I27" s="13"/>
      <c r="J27" s="14" t="n">
        <v>5182.88</v>
      </c>
      <c r="K27" s="14" t="n">
        <v>5182.88</v>
      </c>
      <c r="L27" s="14" t="n">
        <v>5182.88</v>
      </c>
      <c r="M27" s="16" t="n">
        <v>5182.88</v>
      </c>
      <c r="N27" s="14" t="n">
        <f aca="false">J27*1.4</f>
        <v>7256.032</v>
      </c>
      <c r="O27" s="14"/>
      <c r="P27" s="14" t="n">
        <f aca="false">J27*0.06</f>
        <v>310.9728</v>
      </c>
      <c r="Q27" s="14" t="n">
        <f aca="false">J27*0.35</f>
        <v>1814.008</v>
      </c>
      <c r="R27" s="14" t="n">
        <v>0</v>
      </c>
      <c r="S27" s="14"/>
      <c r="T27" s="14"/>
      <c r="U27" s="14" t="n">
        <v>0</v>
      </c>
      <c r="V27" s="14" t="n">
        <f aca="false">J27*0.05</f>
        <v>259.144</v>
      </c>
      <c r="W27" s="14" t="n">
        <f aca="false">L27*1.4</f>
        <v>7256.032</v>
      </c>
      <c r="X27" s="14"/>
      <c r="Y27" s="14" t="n">
        <f aca="false">L27*0.06</f>
        <v>310.9728</v>
      </c>
    </row>
    <row r="28" customFormat="false" ht="14.25" hidden="false" customHeight="true" outlineLevel="0" collapsed="false">
      <c r="A28" s="13"/>
      <c r="B28" s="13"/>
      <c r="C28" s="13"/>
      <c r="D28" s="13"/>
      <c r="E28" s="13"/>
      <c r="F28" s="13"/>
      <c r="G28" s="13"/>
      <c r="H28" s="13" t="s">
        <v>30</v>
      </c>
      <c r="I28" s="13"/>
      <c r="J28" s="14" t="n">
        <v>5031.9</v>
      </c>
      <c r="K28" s="14" t="n">
        <v>5031.9</v>
      </c>
      <c r="L28" s="14" t="n">
        <v>5031.9</v>
      </c>
      <c r="M28" s="16" t="n">
        <v>5031.9</v>
      </c>
      <c r="N28" s="14" t="n">
        <f aca="false">J28*1.4</f>
        <v>7044.66</v>
      </c>
      <c r="O28" s="14"/>
      <c r="P28" s="14" t="n">
        <f aca="false">J28*0.06</f>
        <v>301.914</v>
      </c>
      <c r="Q28" s="14" t="n">
        <f aca="false">J28*0.35</f>
        <v>1761.165</v>
      </c>
      <c r="R28" s="14" t="n">
        <v>0</v>
      </c>
      <c r="S28" s="14"/>
      <c r="T28" s="14"/>
      <c r="U28" s="14" t="n">
        <v>0</v>
      </c>
      <c r="V28" s="14" t="n">
        <f aca="false">J28*0.05</f>
        <v>251.595</v>
      </c>
      <c r="W28" s="14" t="n">
        <f aca="false">L28*1.4</f>
        <v>7044.66</v>
      </c>
      <c r="X28" s="14"/>
      <c r="Y28" s="14" t="n">
        <f aca="false">L28*0.06</f>
        <v>301.914</v>
      </c>
    </row>
    <row r="29" customFormat="false" ht="13.5" hidden="false" customHeight="true" outlineLevel="0" collapsed="false">
      <c r="A29" s="13"/>
      <c r="B29" s="13"/>
      <c r="C29" s="13"/>
      <c r="D29" s="13"/>
      <c r="E29" s="13" t="s">
        <v>31</v>
      </c>
      <c r="F29" s="13"/>
      <c r="G29" s="13"/>
      <c r="H29" s="13" t="s">
        <v>32</v>
      </c>
      <c r="I29" s="13"/>
      <c r="J29" s="14" t="n">
        <v>4760.56</v>
      </c>
      <c r="K29" s="14" t="n">
        <v>4760.56</v>
      </c>
      <c r="L29" s="14" t="n">
        <v>4760.56</v>
      </c>
      <c r="M29" s="16" t="n">
        <v>4760.56</v>
      </c>
      <c r="N29" s="14" t="n">
        <f aca="false">J29*1.4</f>
        <v>6664.784</v>
      </c>
      <c r="O29" s="14"/>
      <c r="P29" s="14" t="n">
        <f aca="false">J29*0.06</f>
        <v>285.6336</v>
      </c>
      <c r="Q29" s="14" t="n">
        <f aca="false">J29*0.35</f>
        <v>1666.196</v>
      </c>
      <c r="R29" s="14" t="n">
        <v>0</v>
      </c>
      <c r="S29" s="14"/>
      <c r="T29" s="14"/>
      <c r="U29" s="14" t="n">
        <v>0</v>
      </c>
      <c r="V29" s="14" t="n">
        <f aca="false">J29*0.05</f>
        <v>238.028</v>
      </c>
      <c r="W29" s="14" t="n">
        <f aca="false">L29*1.4</f>
        <v>6664.784</v>
      </c>
      <c r="X29" s="14"/>
      <c r="Y29" s="14" t="n">
        <f aca="false">L29*0.06</f>
        <v>285.6336</v>
      </c>
    </row>
    <row r="30" customFormat="false" ht="13.5" hidden="false" customHeight="true" outlineLevel="0" collapsed="false">
      <c r="A30" s="13"/>
      <c r="B30" s="13"/>
      <c r="C30" s="13"/>
      <c r="D30" s="13"/>
      <c r="E30" s="13"/>
      <c r="F30" s="13"/>
      <c r="G30" s="13"/>
      <c r="H30" s="13" t="s">
        <v>33</v>
      </c>
      <c r="I30" s="13"/>
      <c r="J30" s="14" t="n">
        <v>4621.9</v>
      </c>
      <c r="K30" s="14" t="n">
        <v>4621.9</v>
      </c>
      <c r="L30" s="14" t="n">
        <v>4621.9</v>
      </c>
      <c r="M30" s="16" t="n">
        <v>4621.9</v>
      </c>
      <c r="N30" s="14" t="n">
        <f aca="false">J30*1.4</f>
        <v>6470.66</v>
      </c>
      <c r="O30" s="14"/>
      <c r="P30" s="14" t="n">
        <f aca="false">J30*0.06</f>
        <v>277.314</v>
      </c>
      <c r="Q30" s="14" t="n">
        <f aca="false">J30*0.35</f>
        <v>1617.665</v>
      </c>
      <c r="R30" s="14" t="n">
        <v>0</v>
      </c>
      <c r="S30" s="14"/>
      <c r="T30" s="14"/>
      <c r="U30" s="14" t="n">
        <v>0</v>
      </c>
      <c r="V30" s="14" t="n">
        <f aca="false">J30*0.05</f>
        <v>231.095</v>
      </c>
      <c r="W30" s="14" t="n">
        <f aca="false">L30*1.4</f>
        <v>6470.66</v>
      </c>
      <c r="X30" s="14"/>
      <c r="Y30" s="14" t="n">
        <f aca="false">L30*0.06</f>
        <v>277.314</v>
      </c>
    </row>
    <row r="31" customFormat="false" ht="13.5" hidden="false" customHeight="true" outlineLevel="0" collapsed="false">
      <c r="A31" s="13"/>
      <c r="B31" s="13"/>
      <c r="C31" s="13"/>
      <c r="D31" s="13"/>
      <c r="E31" s="13"/>
      <c r="F31" s="13"/>
      <c r="G31" s="13"/>
      <c r="H31" s="13" t="s">
        <v>34</v>
      </c>
      <c r="I31" s="13"/>
      <c r="J31" s="14" t="n">
        <v>4487.29</v>
      </c>
      <c r="K31" s="14" t="n">
        <v>4487.29</v>
      </c>
      <c r="L31" s="14" t="n">
        <v>4487.29</v>
      </c>
      <c r="M31" s="16" t="n">
        <v>4487.29</v>
      </c>
      <c r="N31" s="14" t="n">
        <f aca="false">J31*1.4</f>
        <v>6282.206</v>
      </c>
      <c r="O31" s="14"/>
      <c r="P31" s="14" t="n">
        <f aca="false">J31*0.06</f>
        <v>269.2374</v>
      </c>
      <c r="Q31" s="14" t="n">
        <f aca="false">J31*0.35</f>
        <v>1570.5515</v>
      </c>
      <c r="R31" s="14" t="n">
        <v>0</v>
      </c>
      <c r="S31" s="14"/>
      <c r="T31" s="14"/>
      <c r="U31" s="14" t="n">
        <v>0</v>
      </c>
      <c r="V31" s="14" t="n">
        <f aca="false">J31*0.05</f>
        <v>224.3645</v>
      </c>
      <c r="W31" s="14" t="n">
        <f aca="false">L31*1.4</f>
        <v>6282.206</v>
      </c>
      <c r="X31" s="14"/>
      <c r="Y31" s="14" t="n">
        <f aca="false">L31*0.06</f>
        <v>269.2374</v>
      </c>
    </row>
    <row r="32" customFormat="false" ht="13.5" hidden="false" customHeight="true" outlineLevel="0" collapsed="false">
      <c r="A32" s="13"/>
      <c r="B32" s="13"/>
      <c r="C32" s="13"/>
      <c r="D32" s="13"/>
      <c r="E32" s="13"/>
      <c r="F32" s="13"/>
      <c r="G32" s="13"/>
      <c r="H32" s="13" t="s">
        <v>35</v>
      </c>
      <c r="I32" s="13"/>
      <c r="J32" s="14" t="n">
        <v>4356.59</v>
      </c>
      <c r="K32" s="14" t="n">
        <v>4356.59</v>
      </c>
      <c r="L32" s="14" t="n">
        <v>4356.59</v>
      </c>
      <c r="M32" s="16" t="n">
        <v>4356.59</v>
      </c>
      <c r="N32" s="14" t="n">
        <f aca="false">J32*1.4</f>
        <v>6099.226</v>
      </c>
      <c r="O32" s="14"/>
      <c r="P32" s="14" t="n">
        <f aca="false">J32*0.06</f>
        <v>261.3954</v>
      </c>
      <c r="Q32" s="14" t="n">
        <f aca="false">J32*0.35</f>
        <v>1524.8065</v>
      </c>
      <c r="R32" s="14" t="n">
        <v>0</v>
      </c>
      <c r="S32" s="14"/>
      <c r="T32" s="14"/>
      <c r="U32" s="14" t="n">
        <v>0</v>
      </c>
      <c r="V32" s="14" t="n">
        <f aca="false">J32*0.05</f>
        <v>217.8295</v>
      </c>
      <c r="W32" s="14" t="n">
        <f aca="false">L32*1.4</f>
        <v>6099.226</v>
      </c>
      <c r="X32" s="14"/>
      <c r="Y32" s="14" t="n">
        <f aca="false">L32*0.06</f>
        <v>261.3954</v>
      </c>
    </row>
    <row r="33" customFormat="false" ht="14.25" hidden="false" customHeight="true" outlineLevel="0" collapsed="false">
      <c r="A33" s="13"/>
      <c r="B33" s="13"/>
      <c r="C33" s="13"/>
      <c r="D33" s="13"/>
      <c r="E33" s="13"/>
      <c r="F33" s="13"/>
      <c r="G33" s="13"/>
      <c r="H33" s="13" t="s">
        <v>36</v>
      </c>
      <c r="I33" s="13"/>
      <c r="J33" s="14" t="n">
        <v>4229.69</v>
      </c>
      <c r="K33" s="14" t="n">
        <v>4229.69</v>
      </c>
      <c r="L33" s="14" t="n">
        <v>4229.69</v>
      </c>
      <c r="M33" s="16" t="n">
        <v>4229.69</v>
      </c>
      <c r="N33" s="14" t="n">
        <f aca="false">J33*1.4</f>
        <v>5921.566</v>
      </c>
      <c r="O33" s="14"/>
      <c r="P33" s="14" t="n">
        <f aca="false">J33*0.06</f>
        <v>253.7814</v>
      </c>
      <c r="Q33" s="14" t="n">
        <f aca="false">J33*0.35</f>
        <v>1480.3915</v>
      </c>
      <c r="R33" s="14" t="n">
        <v>0</v>
      </c>
      <c r="S33" s="14"/>
      <c r="T33" s="14"/>
      <c r="U33" s="14" t="n">
        <v>0</v>
      </c>
      <c r="V33" s="14" t="n">
        <f aca="false">J33*0.05</f>
        <v>211.4845</v>
      </c>
      <c r="W33" s="14" t="n">
        <f aca="false">L33*1.4</f>
        <v>5921.566</v>
      </c>
      <c r="X33" s="14"/>
      <c r="Y33" s="14" t="n">
        <f aca="false">L33*0.06</f>
        <v>253.7814</v>
      </c>
    </row>
    <row r="34" customFormat="false" ht="13.5" hidden="false" customHeight="true" outlineLevel="0" collapsed="false">
      <c r="A34" s="13"/>
      <c r="B34" s="13"/>
      <c r="C34" s="13"/>
      <c r="D34" s="13"/>
      <c r="E34" s="13" t="s">
        <v>37</v>
      </c>
      <c r="F34" s="13"/>
      <c r="G34" s="13"/>
      <c r="H34" s="13" t="s">
        <v>38</v>
      </c>
      <c r="I34" s="13"/>
      <c r="J34" s="14" t="n">
        <v>4001.6</v>
      </c>
      <c r="K34" s="14" t="n">
        <v>4001.6</v>
      </c>
      <c r="L34" s="14" t="n">
        <v>4001.6</v>
      </c>
      <c r="M34" s="16" t="n">
        <v>4001.6</v>
      </c>
      <c r="N34" s="14" t="n">
        <f aca="false">J34*1.4</f>
        <v>5602.24</v>
      </c>
      <c r="O34" s="14"/>
      <c r="P34" s="14" t="n">
        <f aca="false">J34*0.06</f>
        <v>240.096</v>
      </c>
      <c r="Q34" s="14" t="n">
        <f aca="false">J34*0.35</f>
        <v>1400.56</v>
      </c>
      <c r="R34" s="14" t="n">
        <v>0</v>
      </c>
      <c r="S34" s="14"/>
      <c r="T34" s="14"/>
      <c r="U34" s="14" t="n">
        <v>0</v>
      </c>
      <c r="V34" s="14" t="n">
        <f aca="false">J34*0.05</f>
        <v>200.08</v>
      </c>
      <c r="W34" s="14" t="n">
        <f aca="false">L34*1.4</f>
        <v>5602.24</v>
      </c>
      <c r="X34" s="14"/>
      <c r="Y34" s="14" t="n">
        <f aca="false">L34*0.06</f>
        <v>240.096</v>
      </c>
    </row>
    <row r="35" customFormat="false" ht="13.5" hidden="false" customHeight="true" outlineLevel="0" collapsed="false">
      <c r="A35" s="13"/>
      <c r="B35" s="13"/>
      <c r="C35" s="13"/>
      <c r="D35" s="13"/>
      <c r="E35" s="13"/>
      <c r="F35" s="13"/>
      <c r="G35" s="13"/>
      <c r="H35" s="13" t="s">
        <v>39</v>
      </c>
      <c r="I35" s="13"/>
      <c r="J35" s="14" t="n">
        <v>3885.06</v>
      </c>
      <c r="K35" s="14" t="n">
        <v>3885.06</v>
      </c>
      <c r="L35" s="14" t="n">
        <v>3885.06</v>
      </c>
      <c r="M35" s="16" t="n">
        <v>3885.06</v>
      </c>
      <c r="N35" s="14" t="n">
        <f aca="false">J35*1.4</f>
        <v>5439.084</v>
      </c>
      <c r="O35" s="14"/>
      <c r="P35" s="14" t="n">
        <f aca="false">J35*0.06</f>
        <v>233.1036</v>
      </c>
      <c r="Q35" s="14" t="n">
        <f aca="false">J35*0.35</f>
        <v>1359.771</v>
      </c>
      <c r="R35" s="14" t="n">
        <v>0</v>
      </c>
      <c r="S35" s="14"/>
      <c r="T35" s="14"/>
      <c r="U35" s="14" t="n">
        <v>0</v>
      </c>
      <c r="V35" s="14" t="n">
        <f aca="false">J35*0.05</f>
        <v>194.253</v>
      </c>
      <c r="W35" s="14" t="n">
        <f aca="false">L35*1.4</f>
        <v>5439.084</v>
      </c>
      <c r="X35" s="14"/>
      <c r="Y35" s="14" t="n">
        <f aca="false">L35*0.06</f>
        <v>233.1036</v>
      </c>
    </row>
    <row r="36" customFormat="false" ht="13.5" hidden="false" customHeight="true" outlineLevel="0" collapsed="false">
      <c r="A36" s="13"/>
      <c r="B36" s="13"/>
      <c r="C36" s="13"/>
      <c r="D36" s="13"/>
      <c r="E36" s="13"/>
      <c r="F36" s="13"/>
      <c r="G36" s="13"/>
      <c r="H36" s="13" t="s">
        <v>40</v>
      </c>
      <c r="I36" s="13"/>
      <c r="J36" s="14" t="n">
        <v>3771.88</v>
      </c>
      <c r="K36" s="14" t="n">
        <v>3771.88</v>
      </c>
      <c r="L36" s="14" t="n">
        <v>3771.88</v>
      </c>
      <c r="M36" s="18" t="n">
        <v>3771.88</v>
      </c>
      <c r="N36" s="14" t="n">
        <f aca="false">J36*1.4</f>
        <v>5280.632</v>
      </c>
      <c r="O36" s="14"/>
      <c r="P36" s="14" t="n">
        <f aca="false">J36*0.06</f>
        <v>226.3128</v>
      </c>
      <c r="Q36" s="14" t="n">
        <f aca="false">J36*0.35</f>
        <v>1320.158</v>
      </c>
      <c r="R36" s="14" t="n">
        <v>0</v>
      </c>
      <c r="S36" s="14"/>
      <c r="T36" s="14"/>
      <c r="U36" s="14" t="n">
        <v>0</v>
      </c>
      <c r="V36" s="14" t="n">
        <f aca="false">J36*0.05</f>
        <v>188.594</v>
      </c>
      <c r="W36" s="14" t="n">
        <f aca="false">L36*1.4</f>
        <v>5280.632</v>
      </c>
      <c r="X36" s="14"/>
      <c r="Y36" s="14" t="n">
        <f aca="false">L36*0.06</f>
        <v>226.3128</v>
      </c>
    </row>
    <row r="37" customFormat="false" ht="13.5" hidden="false" customHeight="true" outlineLevel="0" collapsed="false">
      <c r="A37" s="19" t="s">
        <v>42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customFormat="false" ht="16.5" hidden="false" customHeight="true" outlineLevel="0" collapsed="false">
      <c r="A38" s="20" t="s">
        <v>43</v>
      </c>
      <c r="B38" s="21" t="n">
        <v>45747</v>
      </c>
      <c r="C38" s="21"/>
      <c r="D38" s="21"/>
      <c r="E38" s="2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customFormat="false" ht="13.5" hidden="false" customHeight="true" outlineLevel="0" collapsed="false">
      <c r="A39" s="19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customFormat="false" ht="12.75" hidden="false" customHeight="true" outlineLevel="0" collapsed="false">
      <c r="A40" s="22" t="s">
        <v>45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customFormat="false" ht="12.75" hidden="false" customHeight="true" outlineLevel="0" collapsed="false">
      <c r="A41" s="22" t="s">
        <v>46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customFormat="false" ht="12.75" hidden="false" customHeight="true" outlineLevel="0" collapsed="false">
      <c r="A42" s="22" t="s">
        <v>47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customFormat="false" ht="12.75" hidden="false" customHeight="true" outlineLevel="0" collapsed="false">
      <c r="A43" s="22" t="s">
        <v>48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customFormat="false" ht="12.75" hidden="false" customHeight="true" outlineLevel="0" collapsed="false">
      <c r="A44" s="22" t="s">
        <v>49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customFormat="false" ht="12.75" hidden="false" customHeight="true" outlineLevel="0" collapsed="false">
      <c r="A45" s="22" t="s">
        <v>50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customFormat="false" ht="12.75" hidden="false" customHeight="true" outlineLevel="0" collapsed="false">
      <c r="A46" s="22" t="s">
        <v>51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customFormat="false" ht="12.75" hidden="false" customHeight="true" outlineLevel="0" collapsed="false">
      <c r="A47" s="22" t="s">
        <v>52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customFormat="false" ht="12.7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2025-04-04T17:09:19Z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